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Career Pilot" sheetId="1" r:id="rId1"/>
  </sheets>
  <calcPr calcId="145621"/>
</workbook>
</file>

<file path=xl/calcChain.xml><?xml version="1.0" encoding="utf-8"?>
<calcChain xmlns="http://schemas.openxmlformats.org/spreadsheetml/2006/main">
  <c r="D27" i="1" l="1"/>
  <c r="I18" i="1"/>
  <c r="I20" i="1"/>
  <c r="I21" i="1"/>
  <c r="I10" i="1" l="1"/>
  <c r="I9" i="1"/>
  <c r="I8" i="1"/>
  <c r="I7" i="1"/>
  <c r="D21" i="1"/>
  <c r="D20" i="1"/>
  <c r="D19" i="1"/>
  <c r="D18" i="1"/>
  <c r="D9" i="1"/>
  <c r="D8" i="1"/>
  <c r="D7" i="1"/>
  <c r="D14" i="1" l="1"/>
  <c r="I25" i="1"/>
  <c r="D25" i="1"/>
  <c r="I14" i="1"/>
  <c r="H27" i="1" l="1"/>
</calcChain>
</file>

<file path=xl/sharedStrings.xml><?xml version="1.0" encoding="utf-8"?>
<sst xmlns="http://schemas.openxmlformats.org/spreadsheetml/2006/main" count="60" uniqueCount="27">
  <si>
    <t>Division of Five Star Flight, Inc.</t>
  </si>
  <si>
    <t>Private Pilot Airplane</t>
  </si>
  <si>
    <t>Rate</t>
  </si>
  <si>
    <t>Total</t>
  </si>
  <si>
    <t>Aircraft</t>
  </si>
  <si>
    <t>Complex</t>
  </si>
  <si>
    <t>Written Test</t>
  </si>
  <si>
    <t>Flight Test</t>
  </si>
  <si>
    <t>Instrument Airplane</t>
  </si>
  <si>
    <t>2. Costs and rates are subject to change with fuel price changes.</t>
  </si>
  <si>
    <t>Simulator</t>
  </si>
  <si>
    <t>Westfield Flight Academy</t>
  </si>
  <si>
    <t>Certified Flight Instructor</t>
  </si>
  <si>
    <t>2021  Flight Training Cost Calculator</t>
  </si>
  <si>
    <t>Hours</t>
  </si>
  <si>
    <t>Flight Instruction</t>
  </si>
  <si>
    <t>Ground Instruction</t>
  </si>
  <si>
    <t>Pilot Kit</t>
  </si>
  <si>
    <t>Career Pilot Program</t>
  </si>
  <si>
    <t>Notes:</t>
  </si>
  <si>
    <t>Total Program Cost:</t>
  </si>
  <si>
    <t>1. Flight kit for Instrument and Commercial are combined the cost is split between the two courses.</t>
  </si>
  <si>
    <t>Commercial Airplane Single Engine</t>
  </si>
  <si>
    <t>Flight Time:</t>
  </si>
  <si>
    <t>Cost:</t>
  </si>
  <si>
    <t>Total Flight Time:</t>
  </si>
  <si>
    <t xml:space="preserve">3. Costs are subject to change due to additional training.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</si>
</sst>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164" fontId="0" fillId="0" borderId="0" xfId="0" applyNumberFormat="1"/>
    <xf numFmtId="164" fontId="0" fillId="0" borderId="0" xfId="0" applyNumberFormat="1" applyBorder="1"/>
    <xf numFmtId="0" fontId="0" fillId="0" borderId="0" xfId="0" applyFill="1" applyBorder="1"/>
    <xf numFmtId="0" fontId="3" fillId="0" borderId="0" xfId="0" applyFont="1"/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/>
    <xf numFmtId="164" fontId="0" fillId="0" borderId="7" xfId="0" applyNumberFormat="1" applyBorder="1"/>
    <xf numFmtId="0" fontId="0" fillId="0" borderId="6" xfId="0" applyBorder="1"/>
    <xf numFmtId="164" fontId="0" fillId="0" borderId="6" xfId="0" applyNumberFormat="1" applyBorder="1"/>
    <xf numFmtId="0" fontId="0" fillId="0" borderId="6" xfId="0" applyFill="1" applyBorder="1" applyAlignment="1">
      <alignment horizontal="center" wrapText="1"/>
    </xf>
    <xf numFmtId="0" fontId="0" fillId="0" borderId="8" xfId="0" applyBorder="1"/>
    <xf numFmtId="164" fontId="0" fillId="0" borderId="8" xfId="0" applyNumberFormat="1" applyBorder="1"/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4" fillId="2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8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M21" sqref="M21"/>
    </sheetView>
  </sheetViews>
  <sheetFormatPr defaultRowHeight="15" x14ac:dyDescent="0.25"/>
  <cols>
    <col min="1" max="1" width="12" customWidth="1"/>
    <col min="2" max="3" width="10.7109375" customWidth="1"/>
    <col min="4" max="4" width="11.28515625" customWidth="1"/>
    <col min="6" max="6" width="17.5703125" customWidth="1"/>
    <col min="8" max="8" width="11.42578125" customWidth="1"/>
    <col min="9" max="9" width="12.28515625" customWidth="1"/>
  </cols>
  <sheetData>
    <row r="1" spans="1:9" ht="23.25" x14ac:dyDescent="0.35">
      <c r="A1" s="33" t="s">
        <v>11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18" x14ac:dyDescent="0.25">
      <c r="A3" s="35" t="s">
        <v>13</v>
      </c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5">
      <c r="A4" s="35" t="s">
        <v>18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7" t="s">
        <v>1</v>
      </c>
      <c r="B5" s="37"/>
      <c r="C5" s="37"/>
      <c r="D5" s="38"/>
      <c r="F5" s="39" t="s">
        <v>22</v>
      </c>
      <c r="G5" s="37"/>
      <c r="H5" s="37"/>
      <c r="I5" s="38"/>
    </row>
    <row r="6" spans="1:9" x14ac:dyDescent="0.25">
      <c r="A6" s="4"/>
      <c r="B6" s="10" t="s">
        <v>14</v>
      </c>
      <c r="C6" s="10" t="s">
        <v>2</v>
      </c>
      <c r="D6" s="11" t="s">
        <v>3</v>
      </c>
      <c r="E6" s="2"/>
      <c r="F6" s="4"/>
      <c r="G6" s="10" t="s">
        <v>14</v>
      </c>
      <c r="H6" s="10" t="s">
        <v>2</v>
      </c>
      <c r="I6" s="10" t="s">
        <v>3</v>
      </c>
    </row>
    <row r="7" spans="1:9" x14ac:dyDescent="0.25">
      <c r="A7" s="12" t="s">
        <v>4</v>
      </c>
      <c r="B7" s="13">
        <v>35</v>
      </c>
      <c r="C7" s="14">
        <v>145</v>
      </c>
      <c r="D7" s="14">
        <f>B7*C7</f>
        <v>5075</v>
      </c>
      <c r="E7" s="3"/>
      <c r="F7" s="12" t="s">
        <v>4</v>
      </c>
      <c r="G7" s="13">
        <v>100</v>
      </c>
      <c r="H7" s="14">
        <v>145</v>
      </c>
      <c r="I7" s="9">
        <f>G7*H7</f>
        <v>14500</v>
      </c>
    </row>
    <row r="8" spans="1:9" ht="30" x14ac:dyDescent="0.25">
      <c r="A8" s="12" t="s">
        <v>15</v>
      </c>
      <c r="B8" s="15">
        <v>25</v>
      </c>
      <c r="C8" s="16">
        <v>60</v>
      </c>
      <c r="D8" s="16">
        <f>B8*C8</f>
        <v>1500</v>
      </c>
      <c r="E8" s="3"/>
      <c r="F8" s="12" t="s">
        <v>5</v>
      </c>
      <c r="G8" s="15">
        <v>20</v>
      </c>
      <c r="H8" s="16">
        <v>167</v>
      </c>
      <c r="I8" s="16">
        <f>G8*H8</f>
        <v>3340</v>
      </c>
    </row>
    <row r="9" spans="1:9" ht="30" x14ac:dyDescent="0.25">
      <c r="A9" s="12" t="s">
        <v>16</v>
      </c>
      <c r="B9" s="15">
        <v>20</v>
      </c>
      <c r="C9" s="16">
        <v>60</v>
      </c>
      <c r="D9" s="16">
        <f>B9*C9</f>
        <v>1200</v>
      </c>
      <c r="E9" s="3"/>
      <c r="F9" s="12" t="s">
        <v>15</v>
      </c>
      <c r="G9" s="15">
        <v>65</v>
      </c>
      <c r="H9" s="16">
        <v>60</v>
      </c>
      <c r="I9" s="16">
        <f>G9*H9</f>
        <v>3900</v>
      </c>
    </row>
    <row r="10" spans="1:9" ht="30" x14ac:dyDescent="0.25">
      <c r="A10" s="12" t="s">
        <v>17</v>
      </c>
      <c r="B10" s="15"/>
      <c r="C10" s="16"/>
      <c r="D10" s="16">
        <v>270</v>
      </c>
      <c r="E10" s="3"/>
      <c r="F10" s="12" t="s">
        <v>16</v>
      </c>
      <c r="G10" s="15">
        <v>35</v>
      </c>
      <c r="H10" s="16">
        <v>60</v>
      </c>
      <c r="I10" s="16">
        <f>G10*H10</f>
        <v>2100</v>
      </c>
    </row>
    <row r="11" spans="1:9" ht="30" x14ac:dyDescent="0.25">
      <c r="A11" s="17" t="s">
        <v>6</v>
      </c>
      <c r="B11" s="15"/>
      <c r="C11" s="15"/>
      <c r="D11" s="16">
        <v>175</v>
      </c>
      <c r="E11" s="3"/>
      <c r="F11" s="12" t="s">
        <v>17</v>
      </c>
      <c r="G11" s="15"/>
      <c r="H11" s="16"/>
      <c r="I11" s="16"/>
    </row>
    <row r="12" spans="1:9" x14ac:dyDescent="0.25">
      <c r="A12" s="30" t="s">
        <v>7</v>
      </c>
      <c r="B12" s="28"/>
      <c r="C12" s="28"/>
      <c r="D12" s="27">
        <v>800</v>
      </c>
      <c r="E12" s="3"/>
      <c r="F12" s="17" t="s">
        <v>6</v>
      </c>
      <c r="G12" s="15"/>
      <c r="H12" s="15"/>
      <c r="I12" s="16">
        <v>175</v>
      </c>
    </row>
    <row r="13" spans="1:9" x14ac:dyDescent="0.25">
      <c r="A13" s="31"/>
      <c r="B13" s="29"/>
      <c r="C13" s="29"/>
      <c r="D13" s="26"/>
      <c r="E13" s="3"/>
      <c r="F13" s="12" t="s">
        <v>7</v>
      </c>
      <c r="G13" s="18"/>
      <c r="H13" s="19"/>
      <c r="I13" s="19">
        <v>800</v>
      </c>
    </row>
    <row r="14" spans="1:9" x14ac:dyDescent="0.25">
      <c r="A14" s="22" t="s">
        <v>23</v>
      </c>
      <c r="B14" s="48">
        <v>35</v>
      </c>
      <c r="C14" s="20" t="s">
        <v>24</v>
      </c>
      <c r="D14" s="49">
        <f>SUM(D7:D12)</f>
        <v>9020</v>
      </c>
      <c r="E14" s="3"/>
      <c r="F14" s="22" t="s">
        <v>23</v>
      </c>
      <c r="G14" s="48">
        <v>120</v>
      </c>
      <c r="H14" s="20" t="s">
        <v>24</v>
      </c>
      <c r="I14" s="21">
        <f>SUM(I7:I13)</f>
        <v>24815</v>
      </c>
    </row>
    <row r="15" spans="1:9" x14ac:dyDescent="0.25">
      <c r="E15" s="6"/>
      <c r="F15" s="23"/>
      <c r="G15" s="7"/>
      <c r="H15" s="24"/>
      <c r="I15" s="25"/>
    </row>
    <row r="16" spans="1:9" x14ac:dyDescent="0.25">
      <c r="A16" s="40" t="s">
        <v>8</v>
      </c>
      <c r="B16" s="40"/>
      <c r="C16" s="40"/>
      <c r="D16" s="40"/>
      <c r="F16" s="40" t="s">
        <v>12</v>
      </c>
      <c r="G16" s="40"/>
      <c r="H16" s="40"/>
      <c r="I16" s="40"/>
    </row>
    <row r="17" spans="1:9" x14ac:dyDescent="0.25">
      <c r="A17" s="4"/>
      <c r="B17" s="10" t="s">
        <v>14</v>
      </c>
      <c r="C17" s="10" t="s">
        <v>2</v>
      </c>
      <c r="D17" s="10" t="s">
        <v>3</v>
      </c>
      <c r="F17" s="4"/>
      <c r="G17" s="10" t="s">
        <v>14</v>
      </c>
      <c r="H17" s="10" t="s">
        <v>2</v>
      </c>
      <c r="I17" s="11" t="s">
        <v>3</v>
      </c>
    </row>
    <row r="18" spans="1:9" x14ac:dyDescent="0.25">
      <c r="A18" s="12" t="s">
        <v>4</v>
      </c>
      <c r="B18" s="13">
        <v>30</v>
      </c>
      <c r="C18" s="14">
        <v>145</v>
      </c>
      <c r="D18" s="9">
        <f>B18*C18</f>
        <v>4350</v>
      </c>
      <c r="F18" s="32" t="s">
        <v>4</v>
      </c>
      <c r="G18" s="44">
        <v>15</v>
      </c>
      <c r="H18" s="46">
        <v>145</v>
      </c>
      <c r="I18" s="46">
        <f>G18*H18</f>
        <v>2175</v>
      </c>
    </row>
    <row r="19" spans="1:9" x14ac:dyDescent="0.25">
      <c r="A19" s="12" t="s">
        <v>10</v>
      </c>
      <c r="B19" s="15">
        <v>10</v>
      </c>
      <c r="C19" s="16">
        <v>35</v>
      </c>
      <c r="D19" s="16">
        <f>B19*C19</f>
        <v>350</v>
      </c>
      <c r="E19" s="3"/>
      <c r="F19" s="30"/>
      <c r="G19" s="45"/>
      <c r="H19" s="47"/>
      <c r="I19" s="47"/>
    </row>
    <row r="20" spans="1:9" ht="30" x14ac:dyDescent="0.25">
      <c r="A20" s="12" t="s">
        <v>15</v>
      </c>
      <c r="B20" s="15">
        <v>40</v>
      </c>
      <c r="C20" s="16">
        <v>60</v>
      </c>
      <c r="D20" s="16">
        <f>B20*C20</f>
        <v>2400</v>
      </c>
      <c r="E20" s="3"/>
      <c r="F20" s="12" t="s">
        <v>15</v>
      </c>
      <c r="G20" s="15">
        <v>15</v>
      </c>
      <c r="H20" s="16">
        <v>60</v>
      </c>
      <c r="I20" s="16">
        <f>G20*H20</f>
        <v>900</v>
      </c>
    </row>
    <row r="21" spans="1:9" ht="30" x14ac:dyDescent="0.25">
      <c r="A21" s="12" t="s">
        <v>16</v>
      </c>
      <c r="B21" s="15">
        <v>15</v>
      </c>
      <c r="C21" s="16">
        <v>60</v>
      </c>
      <c r="D21" s="16">
        <f>B21*C21</f>
        <v>900</v>
      </c>
      <c r="E21" s="3"/>
      <c r="F21" s="12" t="s">
        <v>16</v>
      </c>
      <c r="G21" s="15">
        <v>15</v>
      </c>
      <c r="H21" s="16">
        <v>60</v>
      </c>
      <c r="I21" s="16">
        <f>G21*H21</f>
        <v>900</v>
      </c>
    </row>
    <row r="22" spans="1:9" x14ac:dyDescent="0.25">
      <c r="A22" s="12" t="s">
        <v>17</v>
      </c>
      <c r="B22" s="15"/>
      <c r="C22" s="16"/>
      <c r="D22" s="16">
        <v>300</v>
      </c>
      <c r="E22" s="3"/>
      <c r="F22" s="12" t="s">
        <v>17</v>
      </c>
      <c r="G22" s="15"/>
      <c r="H22" s="16"/>
      <c r="I22" s="16">
        <v>270</v>
      </c>
    </row>
    <row r="23" spans="1:9" ht="30" x14ac:dyDescent="0.25">
      <c r="A23" s="17" t="s">
        <v>6</v>
      </c>
      <c r="B23" s="15"/>
      <c r="C23" s="15"/>
      <c r="D23" s="16">
        <v>175</v>
      </c>
      <c r="E23" s="3"/>
      <c r="F23" s="17" t="s">
        <v>6</v>
      </c>
      <c r="G23" s="15"/>
      <c r="H23" s="15"/>
      <c r="I23" s="16">
        <v>350</v>
      </c>
    </row>
    <row r="24" spans="1:9" x14ac:dyDescent="0.25">
      <c r="A24" s="12" t="s">
        <v>7</v>
      </c>
      <c r="B24" s="18"/>
      <c r="C24" s="19"/>
      <c r="D24" s="19">
        <v>800</v>
      </c>
      <c r="E24" s="3"/>
      <c r="F24" s="12" t="s">
        <v>7</v>
      </c>
      <c r="G24" s="18"/>
      <c r="H24" s="19"/>
      <c r="I24" s="19">
        <v>800</v>
      </c>
    </row>
    <row r="25" spans="1:9" x14ac:dyDescent="0.25">
      <c r="A25" s="22" t="s">
        <v>23</v>
      </c>
      <c r="B25" s="48">
        <v>40</v>
      </c>
      <c r="C25" s="20" t="s">
        <v>24</v>
      </c>
      <c r="D25" s="21">
        <f>SUM(D18:D24)</f>
        <v>9275</v>
      </c>
      <c r="E25" s="3"/>
      <c r="F25" s="22" t="s">
        <v>23</v>
      </c>
      <c r="G25" s="48">
        <v>15</v>
      </c>
      <c r="H25" s="20" t="s">
        <v>24</v>
      </c>
      <c r="I25" s="21">
        <f>SUM(I18:I24)</f>
        <v>5395</v>
      </c>
    </row>
    <row r="26" spans="1:9" x14ac:dyDescent="0.25">
      <c r="E26" s="6"/>
      <c r="F26" s="23"/>
      <c r="G26" s="7"/>
      <c r="H26" s="24"/>
      <c r="I26" s="25"/>
    </row>
    <row r="27" spans="1:9" ht="15" customHeight="1" x14ac:dyDescent="0.25">
      <c r="A27" s="51" t="s">
        <v>25</v>
      </c>
      <c r="B27" s="51"/>
      <c r="C27" s="51"/>
      <c r="D27" s="52">
        <f>SUM(B14,B25,G14,G25)</f>
        <v>210</v>
      </c>
      <c r="E27" s="52"/>
      <c r="F27" s="50" t="s">
        <v>20</v>
      </c>
      <c r="G27" s="50"/>
      <c r="H27" s="41">
        <f>SUM(D14,D25,I14,I25)</f>
        <v>48505</v>
      </c>
      <c r="I27" s="41"/>
    </row>
    <row r="28" spans="1:9" ht="15" customHeight="1" x14ac:dyDescent="0.25">
      <c r="A28" s="51"/>
      <c r="B28" s="51"/>
      <c r="C28" s="51"/>
      <c r="D28" s="52"/>
      <c r="E28" s="52"/>
      <c r="F28" s="50"/>
      <c r="G28" s="50"/>
      <c r="H28" s="41"/>
      <c r="I28" s="41"/>
    </row>
    <row r="29" spans="1:9" x14ac:dyDescent="0.25">
      <c r="E29" s="3"/>
      <c r="F29" s="3"/>
    </row>
    <row r="30" spans="1:9" x14ac:dyDescent="0.25">
      <c r="A30" s="23" t="s">
        <v>19</v>
      </c>
      <c r="B30" s="43" t="s">
        <v>21</v>
      </c>
      <c r="C30" s="43"/>
      <c r="D30" s="43"/>
      <c r="E30" s="43"/>
      <c r="F30" s="43"/>
      <c r="G30" s="43"/>
      <c r="H30" s="43"/>
      <c r="I30" s="43"/>
    </row>
    <row r="31" spans="1:9" x14ac:dyDescent="0.25">
      <c r="A31" s="1"/>
      <c r="B31" s="42" t="s">
        <v>9</v>
      </c>
      <c r="C31" s="42"/>
      <c r="D31" s="42"/>
      <c r="E31" s="42"/>
      <c r="F31" s="42"/>
      <c r="G31" s="42"/>
      <c r="H31" s="42"/>
      <c r="I31" s="42"/>
    </row>
    <row r="32" spans="1:9" x14ac:dyDescent="0.25">
      <c r="B32" s="43" t="s">
        <v>26</v>
      </c>
      <c r="C32" s="43"/>
      <c r="D32" s="43"/>
      <c r="E32" s="43"/>
      <c r="F32" s="43"/>
      <c r="G32" s="43"/>
      <c r="H32" s="43"/>
      <c r="I32" s="43"/>
    </row>
    <row r="33" spans="2:7" x14ac:dyDescent="0.25">
      <c r="G33" s="3"/>
    </row>
    <row r="36" spans="2:7" x14ac:dyDescent="0.25">
      <c r="B36" s="8"/>
    </row>
    <row r="37" spans="2:7" x14ac:dyDescent="0.25">
      <c r="E37" s="6"/>
    </row>
    <row r="43" spans="2:7" x14ac:dyDescent="0.25">
      <c r="F43" s="5"/>
      <c r="G43" s="5"/>
    </row>
    <row r="44" spans="2:7" x14ac:dyDescent="0.25">
      <c r="F44" s="5"/>
      <c r="G44" s="5"/>
    </row>
    <row r="45" spans="2:7" x14ac:dyDescent="0.25">
      <c r="F45" s="5"/>
      <c r="G45" s="5"/>
    </row>
    <row r="46" spans="2:7" x14ac:dyDescent="0.25">
      <c r="F46" s="5"/>
      <c r="G46" s="5"/>
    </row>
    <row r="47" spans="2:7" x14ac:dyDescent="0.25">
      <c r="F47" s="5"/>
      <c r="G47" s="5"/>
    </row>
  </sheetData>
  <mergeCells count="23">
    <mergeCell ref="B32:I32"/>
    <mergeCell ref="B30:I30"/>
    <mergeCell ref="B31:I31"/>
    <mergeCell ref="H27:I28"/>
    <mergeCell ref="F27:G28"/>
    <mergeCell ref="A27:C28"/>
    <mergeCell ref="D27:E28"/>
    <mergeCell ref="I18:I19"/>
    <mergeCell ref="H18:H19"/>
    <mergeCell ref="G18:G19"/>
    <mergeCell ref="F18:F19"/>
    <mergeCell ref="A5:D5"/>
    <mergeCell ref="F5:I5"/>
    <mergeCell ref="A16:D16"/>
    <mergeCell ref="F16:I16"/>
    <mergeCell ref="A1:I1"/>
    <mergeCell ref="A2:I2"/>
    <mergeCell ref="A3:I3"/>
    <mergeCell ref="D12:D13"/>
    <mergeCell ref="C12:C13"/>
    <mergeCell ref="B12:B13"/>
    <mergeCell ref="A12:A13"/>
    <mergeCell ref="A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Pilot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 Hayden</dc:creator>
  <cp:lastModifiedBy>computer3</cp:lastModifiedBy>
  <dcterms:created xsi:type="dcterms:W3CDTF">2009-12-03T18:34:28Z</dcterms:created>
  <dcterms:modified xsi:type="dcterms:W3CDTF">2021-09-09T20:34:47Z</dcterms:modified>
</cp:coreProperties>
</file>